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200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O14" i="1"/>
  <c r="O18"/>
  <c r="O16"/>
  <c r="O12"/>
  <c r="O10"/>
  <c r="O8"/>
  <c r="N21"/>
  <c r="N22"/>
</calcChain>
</file>

<file path=xl/sharedStrings.xml><?xml version="1.0" encoding="utf-8"?>
<sst xmlns="http://schemas.openxmlformats.org/spreadsheetml/2006/main" count="103" uniqueCount="40">
  <si>
    <t>Итого тыс. руб.:</t>
  </si>
  <si>
    <t>Итого руб.:</t>
  </si>
  <si>
    <t>кв.м</t>
  </si>
  <si>
    <t>обшивка деревянных стен фасада профлистом</t>
  </si>
  <si>
    <t xml:space="preserve">Фасад, стены деревянные </t>
  </si>
  <si>
    <t>Обухова ул</t>
  </si>
  <si>
    <t>Тигильский р-н</t>
  </si>
  <si>
    <t>3.</t>
  </si>
  <si>
    <t>2.</t>
  </si>
  <si>
    <t>1.</t>
  </si>
  <si>
    <t>пог.м.</t>
  </si>
  <si>
    <t>замена трубопровода</t>
  </si>
  <si>
    <t>Инженерная система холодного водоснабжения</t>
  </si>
  <si>
    <t>4.</t>
  </si>
  <si>
    <t>Инженерная система отопления</t>
  </si>
  <si>
    <t>6.</t>
  </si>
  <si>
    <t>5.</t>
  </si>
  <si>
    <t>2016 год</t>
  </si>
  <si>
    <t>Дата ранее проведенных КР КЭ</t>
  </si>
  <si>
    <t>Предельная стоимость ед.</t>
  </si>
  <si>
    <t>Объем КЭ</t>
  </si>
  <si>
    <t>Ед. изм.</t>
  </si>
  <si>
    <t>Вид ремонтных работ</t>
  </si>
  <si>
    <t>Конструктивный элемент МКД подлежащий капитальному ремонту</t>
  </si>
  <si>
    <t>Общая площадь жилых помещений</t>
  </si>
  <si>
    <t>Год постройки</t>
  </si>
  <si>
    <t>Номер дома</t>
  </si>
  <si>
    <t>Улица</t>
  </si>
  <si>
    <t>Наименование городского округа, городского (сельского) поселения</t>
  </si>
  <si>
    <t>Наименование муниципального района</t>
  </si>
  <si>
    <t>Итоги</t>
  </si>
  <si>
    <t>План проведения капитальных ремонтов многоквартирных домов 2016 г. с учетом предельных стоимостей проведения работ ГО поселок Палана.</t>
  </si>
  <si>
    <t>ГО " поселок Палана"</t>
  </si>
  <si>
    <t>имени  Владимира Ильича Ленина</t>
  </si>
  <si>
    <t>Обухова улица</t>
  </si>
  <si>
    <t>Бекерева улица</t>
  </si>
  <si>
    <t>имени 50-летия Камчатского комсомола улица</t>
  </si>
  <si>
    <t>№ п/п</t>
  </si>
  <si>
    <t>Инженерная система электроснабжения</t>
  </si>
  <si>
    <t>Приложение № 1 к постановлению Администрации городского кокруга "посёлок Палана" от  22.09.2015  № 121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</si>
</sst>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7" fillId="0" borderId="1" xfId="0" applyNumberFormat="1" applyFont="1" applyBorder="1"/>
    <xf numFmtId="3" fontId="5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64" fontId="14" fillId="0" borderId="18" xfId="0" applyNumberFormat="1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64" fontId="14" fillId="0" borderId="21" xfId="0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23" xfId="0" applyFont="1" applyBorder="1"/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 wrapText="1"/>
    </xf>
    <xf numFmtId="0" fontId="16" fillId="0" borderId="26" xfId="0" applyFont="1" applyBorder="1" applyAlignment="1">
      <alignment vertical="center" wrapText="1"/>
    </xf>
    <xf numFmtId="3" fontId="12" fillId="0" borderId="0" xfId="0" applyNumberFormat="1" applyFont="1" applyAlignment="1">
      <alignment horizontal="center" vertical="top" wrapText="1"/>
    </xf>
    <xf numFmtId="0" fontId="13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3" fontId="1" fillId="0" borderId="29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workbookViewId="0">
      <selection activeCell="Q11" sqref="Q11"/>
    </sheetView>
  </sheetViews>
  <sheetFormatPr defaultRowHeight="15"/>
  <cols>
    <col min="4" max="4" width="10.140625" customWidth="1"/>
  </cols>
  <sheetData>
    <row r="1" spans="1:15" ht="15" customHeight="1">
      <c r="B1" s="50"/>
      <c r="C1" s="50"/>
      <c r="D1" s="50"/>
      <c r="E1" s="50"/>
      <c r="F1" s="51"/>
      <c r="G1" s="49"/>
      <c r="H1" s="50"/>
      <c r="I1" s="50"/>
      <c r="J1" s="96" t="s">
        <v>39</v>
      </c>
      <c r="K1" s="96"/>
      <c r="L1" s="96"/>
      <c r="M1" s="96"/>
      <c r="N1" s="96"/>
      <c r="O1" s="96"/>
    </row>
    <row r="2" spans="1:15">
      <c r="B2" s="50"/>
      <c r="C2" s="50"/>
      <c r="D2" s="50"/>
      <c r="E2" s="50"/>
      <c r="F2" s="51"/>
      <c r="G2" s="49"/>
      <c r="H2" s="50"/>
      <c r="I2" s="50"/>
      <c r="J2" s="96"/>
      <c r="K2" s="96"/>
      <c r="L2" s="96"/>
      <c r="M2" s="96"/>
      <c r="N2" s="96"/>
      <c r="O2" s="96"/>
    </row>
    <row r="3" spans="1:15">
      <c r="B3" s="50"/>
      <c r="C3" s="50"/>
      <c r="D3" s="50"/>
      <c r="E3" s="50"/>
      <c r="F3" s="51"/>
      <c r="G3" s="49"/>
      <c r="H3" s="50"/>
      <c r="I3" s="50"/>
      <c r="J3" s="96"/>
      <c r="K3" s="96"/>
      <c r="L3" s="96"/>
      <c r="M3" s="96"/>
      <c r="N3" s="96"/>
      <c r="O3" s="96"/>
    </row>
    <row r="4" spans="1:15">
      <c r="B4" s="50"/>
      <c r="C4" s="50"/>
      <c r="D4" s="50"/>
      <c r="E4" s="50"/>
      <c r="F4" s="51"/>
      <c r="G4" s="49"/>
      <c r="H4" s="50"/>
      <c r="I4" s="50"/>
      <c r="J4" s="96"/>
      <c r="K4" s="96"/>
      <c r="L4" s="96"/>
      <c r="M4" s="96"/>
      <c r="N4" s="96"/>
      <c r="O4" s="96"/>
    </row>
    <row r="5" spans="1:15" ht="39.6" customHeight="1" thickBot="1">
      <c r="A5" s="85"/>
      <c r="B5" s="97" t="s">
        <v>31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85"/>
    </row>
    <row r="6" spans="1:15" ht="95.25" thickBot="1">
      <c r="A6" s="93" t="s">
        <v>37</v>
      </c>
      <c r="B6" s="84" t="s">
        <v>29</v>
      </c>
      <c r="C6" s="81" t="s">
        <v>28</v>
      </c>
      <c r="D6" s="81" t="s">
        <v>27</v>
      </c>
      <c r="E6" s="81" t="s">
        <v>26</v>
      </c>
      <c r="F6" s="81" t="s">
        <v>25</v>
      </c>
      <c r="G6" s="83" t="s">
        <v>24</v>
      </c>
      <c r="H6" s="82" t="s">
        <v>23</v>
      </c>
      <c r="I6" s="81" t="s">
        <v>22</v>
      </c>
      <c r="J6" s="81" t="s">
        <v>21</v>
      </c>
      <c r="K6" s="80" t="s">
        <v>20</v>
      </c>
      <c r="L6" s="79" t="s">
        <v>19</v>
      </c>
      <c r="M6" s="78" t="s">
        <v>18</v>
      </c>
      <c r="N6" s="77">
        <v>2016</v>
      </c>
      <c r="O6" s="93" t="s">
        <v>30</v>
      </c>
    </row>
    <row r="7" spans="1:15" ht="19.5" thickBot="1">
      <c r="A7" s="104" t="s">
        <v>17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1:15" ht="38.25">
      <c r="A8" s="108" t="s">
        <v>9</v>
      </c>
      <c r="B8" s="37" t="s">
        <v>6</v>
      </c>
      <c r="C8" s="36" t="s">
        <v>32</v>
      </c>
      <c r="D8" s="67" t="s">
        <v>34</v>
      </c>
      <c r="E8" s="66">
        <v>19</v>
      </c>
      <c r="F8" s="65">
        <v>1968</v>
      </c>
      <c r="G8" s="62">
        <v>325.60000000000002</v>
      </c>
      <c r="H8" s="64" t="s">
        <v>14</v>
      </c>
      <c r="I8" s="64" t="s">
        <v>11</v>
      </c>
      <c r="J8" s="63" t="s">
        <v>10</v>
      </c>
      <c r="K8" s="62">
        <v>160</v>
      </c>
      <c r="L8" s="62">
        <v>1144</v>
      </c>
      <c r="M8" s="61">
        <v>1968</v>
      </c>
      <c r="N8" s="29">
        <v>459301</v>
      </c>
      <c r="O8" s="112">
        <f>SUM(N8:N9)</f>
        <v>552847</v>
      </c>
    </row>
    <row r="9" spans="1:15" ht="60.75" thickBot="1">
      <c r="A9" s="109"/>
      <c r="B9" s="6" t="s">
        <v>6</v>
      </c>
      <c r="C9" s="5" t="s">
        <v>32</v>
      </c>
      <c r="D9" s="12" t="s">
        <v>34</v>
      </c>
      <c r="E9" s="11">
        <v>19</v>
      </c>
      <c r="F9" s="4">
        <v>1968</v>
      </c>
      <c r="G9" s="3">
        <v>325.60000000000002</v>
      </c>
      <c r="H9" s="10" t="s">
        <v>12</v>
      </c>
      <c r="I9" s="10" t="s">
        <v>11</v>
      </c>
      <c r="J9" s="9" t="s">
        <v>10</v>
      </c>
      <c r="K9" s="3">
        <v>80</v>
      </c>
      <c r="L9" s="3">
        <v>1144</v>
      </c>
      <c r="M9" s="8">
        <v>1968</v>
      </c>
      <c r="N9" s="7">
        <v>93546</v>
      </c>
      <c r="O9" s="113"/>
    </row>
    <row r="10" spans="1:15" ht="38.25">
      <c r="A10" s="99" t="s">
        <v>8</v>
      </c>
      <c r="B10" s="69" t="s">
        <v>6</v>
      </c>
      <c r="C10" s="36" t="s">
        <v>32</v>
      </c>
      <c r="D10" s="67" t="s">
        <v>34</v>
      </c>
      <c r="E10" s="66">
        <v>13</v>
      </c>
      <c r="F10" s="65">
        <v>1966</v>
      </c>
      <c r="G10" s="62">
        <v>327.64</v>
      </c>
      <c r="H10" s="64" t="s">
        <v>14</v>
      </c>
      <c r="I10" s="64" t="s">
        <v>11</v>
      </c>
      <c r="J10" s="63" t="s">
        <v>10</v>
      </c>
      <c r="K10" s="62">
        <v>160</v>
      </c>
      <c r="L10" s="62">
        <v>1144</v>
      </c>
      <c r="M10" s="61">
        <v>1966</v>
      </c>
      <c r="N10" s="29">
        <v>459301</v>
      </c>
      <c r="O10" s="102">
        <f>SUM(N10:N11)</f>
        <v>552847</v>
      </c>
    </row>
    <row r="11" spans="1:15" ht="60.75" thickBot="1">
      <c r="A11" s="101"/>
      <c r="B11" s="68" t="s">
        <v>6</v>
      </c>
      <c r="C11" s="5" t="s">
        <v>32</v>
      </c>
      <c r="D11" s="12" t="s">
        <v>5</v>
      </c>
      <c r="E11" s="11">
        <v>13</v>
      </c>
      <c r="F11" s="4">
        <v>1966</v>
      </c>
      <c r="G11" s="3">
        <v>327.64</v>
      </c>
      <c r="H11" s="10" t="s">
        <v>12</v>
      </c>
      <c r="I11" s="10" t="s">
        <v>11</v>
      </c>
      <c r="J11" s="9" t="s">
        <v>10</v>
      </c>
      <c r="K11" s="3">
        <v>80</v>
      </c>
      <c r="L11" s="3">
        <v>1144</v>
      </c>
      <c r="M11" s="8">
        <v>1966</v>
      </c>
      <c r="N11" s="7">
        <v>93546</v>
      </c>
      <c r="O11" s="103"/>
    </row>
    <row r="12" spans="1:15" ht="76.5">
      <c r="A12" s="99" t="s">
        <v>7</v>
      </c>
      <c r="B12" s="37" t="s">
        <v>6</v>
      </c>
      <c r="C12" s="36" t="s">
        <v>32</v>
      </c>
      <c r="D12" s="36" t="s">
        <v>36</v>
      </c>
      <c r="E12" s="35">
        <v>6</v>
      </c>
      <c r="F12" s="34">
        <v>1970</v>
      </c>
      <c r="G12" s="31">
        <v>499.04</v>
      </c>
      <c r="H12" s="33" t="s">
        <v>14</v>
      </c>
      <c r="I12" s="33" t="s">
        <v>11</v>
      </c>
      <c r="J12" s="32" t="s">
        <v>10</v>
      </c>
      <c r="K12" s="31">
        <v>240</v>
      </c>
      <c r="L12" s="31">
        <v>1144</v>
      </c>
      <c r="M12" s="30">
        <v>1970</v>
      </c>
      <c r="N12" s="29">
        <v>776534</v>
      </c>
      <c r="O12" s="102">
        <f>SUM(N12:N13)</f>
        <v>907005</v>
      </c>
    </row>
    <row r="13" spans="1:15" ht="77.25" thickBot="1">
      <c r="A13" s="101"/>
      <c r="B13" s="6" t="s">
        <v>6</v>
      </c>
      <c r="C13" s="5" t="s">
        <v>32</v>
      </c>
      <c r="D13" s="5" t="s">
        <v>36</v>
      </c>
      <c r="E13" s="19">
        <v>6</v>
      </c>
      <c r="F13" s="18">
        <v>1970</v>
      </c>
      <c r="G13" s="15">
        <v>499.04</v>
      </c>
      <c r="H13" s="17" t="s">
        <v>12</v>
      </c>
      <c r="I13" s="17" t="s">
        <v>11</v>
      </c>
      <c r="J13" s="16" t="s">
        <v>10</v>
      </c>
      <c r="K13" s="15">
        <v>120</v>
      </c>
      <c r="L13" s="15">
        <v>1144</v>
      </c>
      <c r="M13" s="14">
        <v>1970</v>
      </c>
      <c r="N13" s="7">
        <v>130471</v>
      </c>
      <c r="O13" s="103"/>
    </row>
    <row r="14" spans="1:15" ht="48.2" customHeight="1">
      <c r="A14" s="99" t="s">
        <v>13</v>
      </c>
      <c r="B14" s="94" t="s">
        <v>6</v>
      </c>
      <c r="C14" s="87" t="s">
        <v>32</v>
      </c>
      <c r="D14" s="87" t="s">
        <v>35</v>
      </c>
      <c r="E14" s="88">
        <v>18</v>
      </c>
      <c r="F14" s="87">
        <v>1969</v>
      </c>
      <c r="G14" s="87">
        <v>331.2</v>
      </c>
      <c r="H14" s="87" t="s">
        <v>14</v>
      </c>
      <c r="I14" s="87" t="s">
        <v>11</v>
      </c>
      <c r="J14" s="87" t="s">
        <v>10</v>
      </c>
      <c r="K14" s="89">
        <v>160</v>
      </c>
      <c r="L14" s="88">
        <v>1144</v>
      </c>
      <c r="M14" s="87">
        <v>1969</v>
      </c>
      <c r="N14" s="91">
        <v>459301</v>
      </c>
      <c r="O14" s="110">
        <f>SUM(N14:N15)</f>
        <v>506129</v>
      </c>
    </row>
    <row r="15" spans="1:15" ht="48.2" customHeight="1" thickBot="1">
      <c r="A15" s="101"/>
      <c r="B15" s="95" t="s">
        <v>6</v>
      </c>
      <c r="C15" s="90" t="s">
        <v>32</v>
      </c>
      <c r="D15" s="90" t="s">
        <v>35</v>
      </c>
      <c r="E15" s="90">
        <v>18</v>
      </c>
      <c r="F15" s="90">
        <v>1969</v>
      </c>
      <c r="G15" s="90">
        <v>331.2</v>
      </c>
      <c r="H15" s="57" t="s">
        <v>38</v>
      </c>
      <c r="I15" s="90" t="s">
        <v>11</v>
      </c>
      <c r="J15" s="90" t="s">
        <v>10</v>
      </c>
      <c r="K15" s="90">
        <v>80</v>
      </c>
      <c r="L15" s="90">
        <v>1144</v>
      </c>
      <c r="M15" s="90">
        <v>1969</v>
      </c>
      <c r="N15" s="92">
        <v>46828</v>
      </c>
      <c r="O15" s="111"/>
    </row>
    <row r="16" spans="1:15" ht="38.25" customHeight="1">
      <c r="A16" s="99" t="s">
        <v>16</v>
      </c>
      <c r="B16" s="47" t="s">
        <v>6</v>
      </c>
      <c r="C16" s="46" t="s">
        <v>32</v>
      </c>
      <c r="D16" s="76" t="s">
        <v>34</v>
      </c>
      <c r="E16" s="75">
        <v>31</v>
      </c>
      <c r="F16" s="74">
        <v>1969</v>
      </c>
      <c r="G16" s="71">
        <v>331.2</v>
      </c>
      <c r="H16" s="73" t="s">
        <v>14</v>
      </c>
      <c r="I16" s="73" t="s">
        <v>11</v>
      </c>
      <c r="J16" s="72" t="s">
        <v>10</v>
      </c>
      <c r="K16" s="71">
        <v>160</v>
      </c>
      <c r="L16" s="71">
        <v>1144</v>
      </c>
      <c r="M16" s="70">
        <v>1969</v>
      </c>
      <c r="N16" s="45">
        <v>459301</v>
      </c>
      <c r="O16" s="102">
        <f>SUM(N16:N17)</f>
        <v>552847</v>
      </c>
    </row>
    <row r="17" spans="1:15" ht="60.75" thickBot="1">
      <c r="A17" s="101"/>
      <c r="B17" s="28" t="s">
        <v>6</v>
      </c>
      <c r="C17" s="27" t="s">
        <v>32</v>
      </c>
      <c r="D17" s="60" t="s">
        <v>34</v>
      </c>
      <c r="E17" s="59">
        <v>31</v>
      </c>
      <c r="F17" s="58">
        <v>1969</v>
      </c>
      <c r="G17" s="56">
        <v>331.2</v>
      </c>
      <c r="H17" s="24" t="s">
        <v>12</v>
      </c>
      <c r="I17" s="57" t="s">
        <v>11</v>
      </c>
      <c r="J17" s="1" t="s">
        <v>10</v>
      </c>
      <c r="K17" s="56">
        <v>80</v>
      </c>
      <c r="L17" s="56">
        <v>1144</v>
      </c>
      <c r="M17" s="55">
        <v>1969</v>
      </c>
      <c r="N17" s="20">
        <v>93546</v>
      </c>
      <c r="O17" s="103"/>
    </row>
    <row r="18" spans="1:15" ht="57" customHeight="1">
      <c r="A18" s="99" t="s">
        <v>15</v>
      </c>
      <c r="B18" s="37" t="s">
        <v>6</v>
      </c>
      <c r="C18" s="36" t="s">
        <v>32</v>
      </c>
      <c r="D18" s="36" t="s">
        <v>33</v>
      </c>
      <c r="E18" s="35">
        <v>8</v>
      </c>
      <c r="F18" s="34">
        <v>1970</v>
      </c>
      <c r="G18" s="31">
        <v>513.5</v>
      </c>
      <c r="H18" s="33" t="s">
        <v>14</v>
      </c>
      <c r="I18" s="33" t="s">
        <v>11</v>
      </c>
      <c r="J18" s="32" t="s">
        <v>10</v>
      </c>
      <c r="K18" s="31">
        <v>320</v>
      </c>
      <c r="L18" s="31">
        <v>1144</v>
      </c>
      <c r="M18" s="30">
        <v>1970</v>
      </c>
      <c r="N18" s="29">
        <v>776534</v>
      </c>
      <c r="O18" s="102">
        <f>SUM(N18:N20)</f>
        <v>3830236</v>
      </c>
    </row>
    <row r="19" spans="1:15" ht="66.95" customHeight="1">
      <c r="A19" s="100"/>
      <c r="B19" s="28" t="s">
        <v>6</v>
      </c>
      <c r="C19" s="27" t="s">
        <v>32</v>
      </c>
      <c r="D19" s="27" t="s">
        <v>33</v>
      </c>
      <c r="E19" s="26">
        <v>8</v>
      </c>
      <c r="F19" s="25">
        <v>1970</v>
      </c>
      <c r="G19" s="22">
        <v>513.5</v>
      </c>
      <c r="H19" s="24" t="s">
        <v>12</v>
      </c>
      <c r="I19" s="24" t="s">
        <v>11</v>
      </c>
      <c r="J19" s="23" t="s">
        <v>10</v>
      </c>
      <c r="K19" s="22">
        <v>160</v>
      </c>
      <c r="L19" s="22">
        <v>1144</v>
      </c>
      <c r="M19" s="21">
        <v>1970</v>
      </c>
      <c r="N19" s="20">
        <v>130471</v>
      </c>
      <c r="O19" s="114"/>
    </row>
    <row r="20" spans="1:15" ht="66.95" customHeight="1" thickBot="1">
      <c r="A20" s="101"/>
      <c r="B20" s="13" t="s">
        <v>6</v>
      </c>
      <c r="C20" s="12" t="s">
        <v>32</v>
      </c>
      <c r="D20" s="44" t="s">
        <v>33</v>
      </c>
      <c r="E20" s="43">
        <v>8</v>
      </c>
      <c r="F20" s="42">
        <v>1970</v>
      </c>
      <c r="G20" s="39">
        <v>513.5</v>
      </c>
      <c r="H20" s="41" t="s">
        <v>4</v>
      </c>
      <c r="I20" s="41" t="s">
        <v>3</v>
      </c>
      <c r="J20" s="40" t="s">
        <v>2</v>
      </c>
      <c r="K20" s="39">
        <v>500</v>
      </c>
      <c r="L20" s="39">
        <v>4190</v>
      </c>
      <c r="M20" s="38">
        <v>1970</v>
      </c>
      <c r="N20" s="2">
        <v>2923231</v>
      </c>
      <c r="O20" s="103"/>
    </row>
    <row r="21" spans="1:15" ht="16.5" thickBot="1">
      <c r="A21" s="85"/>
      <c r="B21" s="50"/>
      <c r="C21" s="50"/>
      <c r="D21" s="50"/>
      <c r="E21" s="50"/>
      <c r="F21" s="51"/>
      <c r="G21" s="49"/>
      <c r="H21" s="50"/>
      <c r="I21" s="50"/>
      <c r="J21" s="54"/>
      <c r="K21" s="49"/>
      <c r="L21" s="98" t="s">
        <v>1</v>
      </c>
      <c r="M21" s="98"/>
      <c r="N21" s="53">
        <f>SUM(N8:N20)</f>
        <v>6901911</v>
      </c>
      <c r="O21" s="52"/>
    </row>
    <row r="22" spans="1:15" ht="15.75">
      <c r="A22" s="85"/>
      <c r="B22" s="50"/>
      <c r="C22" s="50"/>
      <c r="D22" s="50"/>
      <c r="E22" s="50"/>
      <c r="F22" s="51"/>
      <c r="G22" s="49"/>
      <c r="H22" s="50"/>
      <c r="I22" s="50"/>
      <c r="J22" s="50"/>
      <c r="K22" s="49"/>
      <c r="L22" s="107" t="s">
        <v>0</v>
      </c>
      <c r="M22" s="107"/>
      <c r="N22" s="48">
        <f>N21/1000</f>
        <v>6901.9110000000001</v>
      </c>
      <c r="O22" s="86"/>
    </row>
    <row r="23" spans="1: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1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1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</sheetData>
  <mergeCells count="17">
    <mergeCell ref="L22:M22"/>
    <mergeCell ref="A8:A9"/>
    <mergeCell ref="A14:A15"/>
    <mergeCell ref="O14:O15"/>
    <mergeCell ref="O8:O9"/>
    <mergeCell ref="O10:O11"/>
    <mergeCell ref="A12:A13"/>
    <mergeCell ref="O12:O13"/>
    <mergeCell ref="A10:A11"/>
    <mergeCell ref="O18:O20"/>
    <mergeCell ref="J1:O4"/>
    <mergeCell ref="B5:N5"/>
    <mergeCell ref="L21:M21"/>
    <mergeCell ref="A18:A20"/>
    <mergeCell ref="A16:A17"/>
    <mergeCell ref="O16:O17"/>
    <mergeCell ref="A7:O7"/>
  </mergeCells>
  <phoneticPr fontId="0" type="noConversion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2015-09-18T04:19:57Z</cp:lastPrinted>
  <dcterms:created xsi:type="dcterms:W3CDTF">2015-09-18T00:28:23Z</dcterms:created>
  <dcterms:modified xsi:type="dcterms:W3CDTF">2015-09-22T21:47:18Z</dcterms:modified>
</cp:coreProperties>
</file>